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>
    <definedName name="kv">'Tabelle1'!$D$17</definedName>
    <definedName name="lomi">'Tabelle1'!$D$18</definedName>
  </definedNames>
  <calcPr fullCalcOnLoad="1"/>
</workbook>
</file>

<file path=xl/sharedStrings.xml><?xml version="1.0" encoding="utf-8"?>
<sst xmlns="http://schemas.openxmlformats.org/spreadsheetml/2006/main" count="27" uniqueCount="17">
  <si>
    <t>Der Lohnmalnehmer:</t>
  </si>
  <si>
    <t>Bitte geben Sie die benötigten Wert aus Ihrer Buchhaltung ein:</t>
  </si>
  <si>
    <t>Wieviel %-Punkte setzen Sie für Ihren Gewinn an:</t>
  </si>
  <si>
    <t>%</t>
  </si>
  <si>
    <t>Wie hoch ist Ihr derzeitiger Stundenlohn im Mittel:</t>
  </si>
  <si>
    <t>€</t>
  </si>
  <si>
    <t>Summe der tatsächliche Materialkosten:</t>
  </si>
  <si>
    <t>Summe der tatsächlichen Lohnkosten:</t>
  </si>
  <si>
    <t xml:space="preserve">Summe der Personal- und Sachgemeinkosten: </t>
  </si>
  <si>
    <t>Eventuelle Sonderkosten:</t>
  </si>
  <si>
    <t>Berechnete Summe Ihrer Kosten:</t>
  </si>
  <si>
    <t>Wie hoch waren Ihre Rechnungseingänge im vorigen Jahr?</t>
  </si>
  <si>
    <t>Berechnetes Betriebsergebnis:</t>
  </si>
  <si>
    <t xml:space="preserve">Ihre Gemeinkosten liegen bei: </t>
  </si>
  <si>
    <t>Ihr Lohnmalnehmer liegt bei</t>
  </si>
  <si>
    <t>Ihr Kundenverrechnungssatz wird kalkuliert mit</t>
  </si>
  <si>
    <t>Für ein Lohnminute müssen kalkuliert werden: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</si>
</sst>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5" fontId="2" fillId="2" borderId="0" xfId="0" applyNumberFormat="1" applyFont="1" applyFill="1" applyAlignment="1" applyProtection="1">
      <alignment/>
      <protection locked="0"/>
    </xf>
    <xf numFmtId="165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Zeros="0" tabSelected="1" workbookViewId="0" topLeftCell="A1">
      <selection activeCell="D18" sqref="D18"/>
    </sheetView>
  </sheetViews>
  <sheetFormatPr defaultColWidth="10.28125" defaultRowHeight="12.75"/>
  <cols>
    <col min="3" max="3" width="24.7109375" style="0" customWidth="1"/>
  </cols>
  <sheetData>
    <row r="1" spans="1:8" ht="18.75">
      <c r="A1" s="1" t="s">
        <v>0</v>
      </c>
      <c r="B1" s="1"/>
      <c r="C1" s="1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3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6">
        <v>8</v>
      </c>
      <c r="E4" s="2" t="s">
        <v>3</v>
      </c>
      <c r="F4" s="2"/>
      <c r="G4" s="2"/>
      <c r="H4" s="2"/>
    </row>
    <row r="5" spans="1:8" ht="12.75">
      <c r="A5" s="5" t="s">
        <v>4</v>
      </c>
      <c r="B5" s="5"/>
      <c r="C5" s="5"/>
      <c r="D5" s="6">
        <v>13.3</v>
      </c>
      <c r="E5" s="2" t="s">
        <v>5</v>
      </c>
      <c r="F5" s="2"/>
      <c r="G5" s="2"/>
      <c r="H5" s="2"/>
    </row>
    <row r="6" spans="1:8" ht="14.25" customHeight="1">
      <c r="A6" s="5" t="s">
        <v>6</v>
      </c>
      <c r="B6" s="5"/>
      <c r="C6" s="5"/>
      <c r="D6" s="6">
        <v>4200</v>
      </c>
      <c r="E6" s="2" t="s">
        <v>5</v>
      </c>
      <c r="F6" s="2"/>
      <c r="G6" s="2"/>
      <c r="H6" s="2"/>
    </row>
    <row r="7" spans="1:8" ht="12.75">
      <c r="A7" s="5" t="s">
        <v>7</v>
      </c>
      <c r="B7" s="5"/>
      <c r="C7" s="5"/>
      <c r="D7" s="6">
        <v>36000</v>
      </c>
      <c r="E7" s="2" t="s">
        <v>5</v>
      </c>
      <c r="F7" s="2"/>
      <c r="G7" s="2"/>
      <c r="H7" s="2"/>
    </row>
    <row r="8" spans="1:8" ht="12.75">
      <c r="A8" s="5" t="s">
        <v>8</v>
      </c>
      <c r="B8" s="5"/>
      <c r="C8" s="5"/>
      <c r="D8" s="6">
        <v>45000</v>
      </c>
      <c r="E8" s="2" t="s">
        <v>5</v>
      </c>
      <c r="F8" s="2"/>
      <c r="G8" s="2"/>
      <c r="H8" s="2"/>
    </row>
    <row r="9" spans="1:8" ht="12.75">
      <c r="A9" s="5" t="s">
        <v>9</v>
      </c>
      <c r="B9" s="5"/>
      <c r="C9" s="5"/>
      <c r="D9" s="6">
        <v>2000</v>
      </c>
      <c r="E9" s="2" t="s">
        <v>5</v>
      </c>
      <c r="F9" s="2"/>
      <c r="G9" s="2"/>
      <c r="H9" s="2"/>
    </row>
    <row r="10" spans="1:8" ht="18" customHeight="1">
      <c r="A10" s="3" t="s">
        <v>10</v>
      </c>
      <c r="B10" s="4"/>
      <c r="C10" s="4"/>
      <c r="D10" s="7">
        <f>SUM(D6:D9)</f>
        <v>87200</v>
      </c>
      <c r="E10" s="4" t="s">
        <v>5</v>
      </c>
      <c r="F10" s="4"/>
      <c r="G10" s="4"/>
      <c r="H10" s="4"/>
    </row>
    <row r="11" spans="1:8" ht="14.25" customHeight="1">
      <c r="A11" s="5" t="s">
        <v>11</v>
      </c>
      <c r="B11" s="5"/>
      <c r="C11" s="5"/>
      <c r="D11" s="6">
        <v>93200</v>
      </c>
      <c r="E11" s="2" t="s">
        <v>5</v>
      </c>
      <c r="F11" s="2"/>
      <c r="G11" s="2"/>
      <c r="H11" s="2"/>
    </row>
    <row r="12" spans="1:8" ht="17.25" customHeight="1">
      <c r="A12" s="3" t="s">
        <v>12</v>
      </c>
      <c r="B12" s="4"/>
      <c r="C12" s="4"/>
      <c r="D12" s="7">
        <f>D11-D10</f>
        <v>6000</v>
      </c>
      <c r="E12" s="4" t="s">
        <v>5</v>
      </c>
      <c r="F12" s="4"/>
      <c r="G12" s="4"/>
      <c r="H12" s="4"/>
    </row>
    <row r="13" spans="1:8" ht="12.75">
      <c r="A13" s="3"/>
      <c r="B13" s="4"/>
      <c r="C13" s="4"/>
      <c r="D13" s="7"/>
      <c r="E13" s="4"/>
      <c r="F13" s="4"/>
      <c r="G13" s="4"/>
      <c r="H13" s="4"/>
    </row>
    <row r="14" spans="1:8" ht="12.75">
      <c r="A14" s="3" t="s">
        <v>13</v>
      </c>
      <c r="B14" s="4"/>
      <c r="C14" s="4"/>
      <c r="D14" s="7">
        <f>D8*100/D7</f>
        <v>125</v>
      </c>
      <c r="E14" s="4" t="s">
        <v>3</v>
      </c>
      <c r="F14" s="4"/>
      <c r="G14" s="4"/>
      <c r="H14" s="4"/>
    </row>
    <row r="15" spans="1:8" ht="12.75">
      <c r="A15" s="4"/>
      <c r="B15" s="4"/>
      <c r="C15" s="4"/>
      <c r="D15" s="7"/>
      <c r="E15" s="4"/>
      <c r="F15" s="4"/>
      <c r="G15" s="4"/>
      <c r="H15" s="4"/>
    </row>
    <row r="16" spans="1:8" ht="12.75">
      <c r="A16" s="3" t="s">
        <v>14</v>
      </c>
      <c r="B16" s="4"/>
      <c r="C16" s="4"/>
      <c r="D16" s="7">
        <f>((100+D14)/100*D4+(100+D14))/100</f>
        <v>2.43</v>
      </c>
      <c r="E16" s="4"/>
      <c r="F16" s="4"/>
      <c r="G16" s="4"/>
      <c r="H16" s="4"/>
    </row>
    <row r="17" spans="1:8" ht="12.75">
      <c r="A17" s="3" t="s">
        <v>15</v>
      </c>
      <c r="B17" s="4"/>
      <c r="C17" s="4"/>
      <c r="D17" s="7">
        <f>D5*D16</f>
        <v>32.319</v>
      </c>
      <c r="E17" s="4" t="s">
        <v>5</v>
      </c>
      <c r="F17" s="4"/>
      <c r="G17" s="4"/>
      <c r="H17" s="4"/>
    </row>
    <row r="18" spans="1:8" ht="12.75">
      <c r="A18" s="3" t="s">
        <v>16</v>
      </c>
      <c r="B18" s="4"/>
      <c r="C18" s="4"/>
      <c r="D18" s="4">
        <f>D17/60</f>
        <v>0.5386500000000001</v>
      </c>
      <c r="E18" s="4" t="s">
        <v>5</v>
      </c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</sheetData>
  <sheetProtection/>
  <mergeCells count="8">
    <mergeCell ref="A1:C1"/>
    <mergeCell ref="A4:C4"/>
    <mergeCell ref="A5:C5"/>
    <mergeCell ref="A6:C6"/>
    <mergeCell ref="A7:C7"/>
    <mergeCell ref="A8:C8"/>
    <mergeCell ref="A9:C9"/>
    <mergeCell ref="A11:C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&amp;C&amp;"Bitstream Vera Sans,Roman"&amp;A</oddHeader>
    <oddFooter>&amp;C&amp;"Bitstream Vera Sans,Roman"Seite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0.2812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&amp;C&amp;"Bitstream Vera Sans,Roman"&amp;A</oddHeader>
    <oddFooter>&amp;C&amp;"Bitstream Vera Sans,Roman"Seite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0.2812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&amp;C&amp;"Bitstream Vera Sans,Roman"&amp;A</oddHeader>
    <oddFooter>&amp;C&amp;"Bitstream Vera Sans,Roman"Seite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Wallon</dc:creator>
  <cp:keywords/>
  <dc:description/>
  <cp:lastModifiedBy>Karl-Heinz Wallon</cp:lastModifiedBy>
  <dcterms:created xsi:type="dcterms:W3CDTF">2007-06-15T16:11:29Z</dcterms:created>
  <dcterms:modified xsi:type="dcterms:W3CDTF">2007-06-15T17:02:57Z</dcterms:modified>
  <cp:category/>
  <cp:version/>
  <cp:contentType/>
  <cp:contentStatus/>
  <cp:revision>3</cp:revision>
</cp:coreProperties>
</file>